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发票模板" sheetId="1" r:id="rId1"/>
  </sheets>
  <externalReferences>
    <externalReference r:id="rId2"/>
  </externalReferences>
  <definedNames>
    <definedName name="比利时含税普货空运专线">[1]欧洲渠道航线时效表!$I$14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3B83D5EC8FD4285AF19724EBDF84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4820" y="7412355"/>
          <a:ext cx="654050" cy="440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9AF6B66199314B7AA40C76309C95D5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04030" y="8066405"/>
          <a:ext cx="660400" cy="439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BF20050166C4E66A8ED3C3384C9B1F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45305" y="8735695"/>
          <a:ext cx="528955" cy="52070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forrest</author>
    <author>Administrator</author>
  </authors>
  <commentList>
    <comment ref="A1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zx(26,T,22)</t>
        </r>
      </text>
    </comment>
    <comment ref="B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客户代码</t>
        </r>
      </text>
    </comment>
    <comment ref="A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3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收件公司</t>
        </r>
      </text>
    </comment>
    <comment ref="A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4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客户单号</t>
        </r>
      </text>
    </comment>
    <comment ref="B5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收货渠道</t>
        </r>
      </text>
    </comment>
    <comment ref="B6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收件人姓名</t>
        </r>
      </text>
    </comment>
    <comment ref="B7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收件人地址一</t>
        </r>
      </text>
    </comment>
    <comment ref="B8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城市</t>
        </r>
      </text>
    </comment>
    <comment ref="B9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收件人电话</t>
        </r>
      </text>
    </comment>
    <comment ref="B10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省份/州名简码</t>
        </r>
      </text>
    </comment>
    <comment ref="B11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邮编</t>
        </r>
      </text>
    </comment>
    <comment ref="A1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美国代码统一写：US</t>
        </r>
      </text>
    </comment>
    <comment ref="B1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目的地国家</t>
        </r>
      </text>
    </comment>
    <comment ref="B13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报关方式</t>
        </r>
      </text>
    </comment>
    <comment ref="B14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FBA入仓单号</t>
        </r>
      </text>
    </comment>
    <comment ref="B15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VAT号</t>
        </r>
      </text>
    </comment>
    <comment ref="B16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EROI号码(税号)</t>
        </r>
      </text>
    </comment>
    <comment ref="B17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VAT注册公司</t>
        </r>
      </text>
    </comment>
    <comment ref="B18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VAT注册地址</t>
        </r>
      </text>
    </comment>
    <comment ref="B19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收货备注</t>
        </r>
      </text>
    </comment>
    <comment ref="A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箱号
一箱货有多个商品，箱号重复即可（如下面模板所示，不要合并单元格），系统默认1个箱号为1件</t>
        </r>
      </text>
    </comment>
    <comment ref="B2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中文品名</t>
        </r>
      </text>
    </comment>
    <comment ref="C2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英文品名</t>
        </r>
      </text>
    </comment>
    <comment ref="D2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英文材质</t>
        </r>
      </text>
    </comment>
    <comment ref="E2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英文用途</t>
        </r>
      </text>
    </comment>
    <comment ref="F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单价
</t>
        </r>
        <r>
          <rPr>
            <sz val="20"/>
            <rFont val="宋体"/>
            <charset val="134"/>
          </rPr>
          <t>不用单位，仅数字</t>
        </r>
      </text>
    </comment>
    <comment ref="G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不用单位，仅数字</t>
        </r>
      </text>
    </comment>
    <comment ref="H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总价
不用单位，仅数字</t>
        </r>
      </text>
    </comment>
    <comment ref="I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总实重
不用单位，仅数字</t>
        </r>
      </text>
    </comment>
    <comment ref="J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长
不用单位，仅数字</t>
        </r>
      </text>
    </comment>
    <comment ref="K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宽
不用单位，仅数字</t>
        </r>
      </text>
    </comment>
    <comment ref="L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高
不用单位，仅数字</t>
        </r>
      </text>
    </comment>
    <comment ref="M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商品净重
不用单位，仅数字</t>
        </r>
      </text>
    </comment>
    <comment ref="N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20"/>
            <rFont val="宋体"/>
            <charset val="134"/>
          </rPr>
          <t>不用单位，仅数字</t>
        </r>
      </text>
    </comment>
    <comment ref="O22" authorId="0">
      <text>
        <r>
          <rPr>
            <b/>
            <sz val="9"/>
            <rFont val="方正书宋_GBK"/>
            <charset val="134"/>
          </rPr>
          <t>forrest:</t>
        </r>
        <r>
          <rPr>
            <sz val="9"/>
            <rFont val="方正书宋_GBK"/>
            <charset val="134"/>
          </rPr>
          <t xml:space="preserve">
数量</t>
        </r>
      </text>
    </comment>
    <comment ref="Q22" authorId="1">
      <text>
        <r>
          <rPr>
            <b/>
            <sz val="9"/>
            <rFont val="宋体"/>
            <charset val="134"/>
          </rPr>
          <t xml:space="preserve">Administrator:
海关编码
</t>
        </r>
        <r>
          <rPr>
            <b/>
            <sz val="18"/>
            <rFont val="宋体"/>
            <charset val="134"/>
          </rPr>
          <t>编码必填</t>
        </r>
      </text>
    </comment>
    <comment ref="S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商品图片
</t>
        </r>
        <r>
          <rPr>
            <sz val="14"/>
            <rFont val="宋体"/>
            <charset val="134"/>
          </rPr>
          <t>图片必填</t>
        </r>
      </text>
    </comment>
    <comment ref="T22" authorId="1">
      <text>
        <r>
          <rPr>
            <b/>
            <sz val="9"/>
            <rFont val="宋体"/>
            <charset val="134"/>
          </rPr>
          <t xml:space="preserve">Administrator:
销售链接
</t>
        </r>
        <r>
          <rPr>
            <sz val="16"/>
            <rFont val="宋体"/>
            <charset val="134"/>
          </rPr>
          <t>欧洲货，请一定要提供链接</t>
        </r>
      </text>
    </comment>
  </commentList>
</comments>
</file>

<file path=xl/sharedStrings.xml><?xml version="1.0" encoding="utf-8"?>
<sst xmlns="http://schemas.openxmlformats.org/spreadsheetml/2006/main" count="74" uniqueCount="69">
  <si>
    <r>
      <rPr>
        <b/>
        <sz val="20"/>
        <rFont val="宋体"/>
        <charset val="134"/>
      </rPr>
      <t xml:space="preserve"> </t>
    </r>
    <r>
      <rPr>
        <b/>
        <sz val="36"/>
        <color rgb="FFFF0000"/>
        <rFont val="宋体"/>
        <charset val="134"/>
      </rPr>
      <t>深圳市XXXX运货运代理有限公司</t>
    </r>
    <r>
      <rPr>
        <b/>
        <sz val="26"/>
        <color rgb="FFFF0000"/>
        <rFont val="宋体"/>
        <charset val="134"/>
      </rPr>
      <t>·</t>
    </r>
    <r>
      <rPr>
        <b/>
        <sz val="36"/>
        <color rgb="FFFF0000"/>
        <rFont val="宋体"/>
        <charset val="134"/>
      </rPr>
      <t xml:space="preserve">专线发票模板
</t>
    </r>
  </si>
  <si>
    <t>发货公司</t>
  </si>
  <si>
    <t>客户名</t>
  </si>
  <si>
    <r>
      <t xml:space="preserve">
  使用说明</t>
    </r>
    <r>
      <rPr>
        <sz val="12"/>
        <rFont val="微软雅黑"/>
        <charset val="134"/>
      </rPr>
      <t xml:space="preserve">
 </t>
    </r>
    <r>
      <rPr>
        <sz val="15"/>
        <rFont val="微软雅黑"/>
        <charset val="134"/>
      </rPr>
      <t xml:space="preserve"> 1、</t>
    </r>
    <r>
      <rPr>
        <sz val="15"/>
        <color rgb="FFFF0000"/>
        <rFont val="微软雅黑"/>
        <charset val="134"/>
      </rPr>
      <t>带星标*为必填项，</t>
    </r>
    <r>
      <rPr>
        <sz val="15"/>
        <rFont val="微软雅黑"/>
        <charset val="134"/>
      </rPr>
      <t>请正确填写发票信息，若因发票信息错误导致派送异常，我司概不负责
  2</t>
    </r>
    <r>
      <rPr>
        <sz val="15"/>
        <color theme="1"/>
        <rFont val="微软雅黑"/>
        <charset val="134"/>
      </rPr>
      <t>、一箱货有多个商品，箱号重复即可</t>
    </r>
    <r>
      <rPr>
        <sz val="15"/>
        <rFont val="微软雅黑"/>
        <charset val="134"/>
      </rPr>
      <t>（</t>
    </r>
    <r>
      <rPr>
        <sz val="15"/>
        <color rgb="FFFF0000"/>
        <rFont val="微软雅黑"/>
        <charset val="134"/>
      </rPr>
      <t>如下面模板所示，系统默认1个箱号为1件,不要合并单元格</t>
    </r>
    <r>
      <rPr>
        <sz val="15"/>
        <rFont val="微软雅黑"/>
        <charset val="134"/>
      </rPr>
      <t>）
  3、申报价值为单件价值，快件总价值=申报价值*数量，</t>
    </r>
    <r>
      <rPr>
        <sz val="15"/>
        <color rgb="FFFF0000"/>
        <rFont val="微软雅黑"/>
        <charset val="134"/>
      </rPr>
      <t>不用单位，仅数字就好</t>
    </r>
    <r>
      <rPr>
        <sz val="15"/>
        <rFont val="微软雅黑"/>
        <charset val="134"/>
      </rPr>
      <t xml:space="preserve">
  4、</t>
    </r>
    <r>
      <rPr>
        <sz val="15"/>
        <color theme="1"/>
        <rFont val="微软雅黑"/>
        <charset val="134"/>
      </rPr>
      <t>左边的基本信息均填写在对应的B列，否则系统抓取不到</t>
    </r>
    <r>
      <rPr>
        <sz val="15"/>
        <color rgb="FFFF0000"/>
        <rFont val="微软雅黑"/>
        <charset val="134"/>
      </rPr>
      <t>（不要合并单元格）</t>
    </r>
    <r>
      <rPr>
        <sz val="15"/>
        <color theme="1"/>
        <rFont val="微软雅黑"/>
        <charset val="134"/>
      </rPr>
      <t xml:space="preserve">
  5、发票名称请统一修改：客户简称+客户单号+渠道代码  </t>
    </r>
    <r>
      <rPr>
        <sz val="15"/>
        <color rgb="FFFF0000"/>
        <rFont val="微软雅黑"/>
        <charset val="134"/>
      </rPr>
      <t xml:space="preserve">
       </t>
    </r>
    <r>
      <rPr>
        <sz val="15"/>
        <rFont val="微软雅黑"/>
        <charset val="134"/>
      </rPr>
      <t xml:space="preserve">例如：（XXXXX+123456+USK2）
</t>
    </r>
    <r>
      <rPr>
        <sz val="12"/>
        <rFont val="微软雅黑"/>
        <charset val="134"/>
      </rPr>
      <t xml:space="preserve">
 </t>
    </r>
    <r>
      <rPr>
        <b/>
        <sz val="18"/>
        <rFont val="微软雅黑"/>
        <charset val="134"/>
      </rPr>
      <t xml:space="preserve">
 请注意：
        出货请填写好发票模板，在客户端进行预下单操作，并且要上传发票到QQ确认附加
        步骤：预报-导入预报-选择文件（</t>
    </r>
    <r>
      <rPr>
        <b/>
        <sz val="18"/>
        <color rgb="FFFF0000"/>
        <rFont val="微软雅黑"/>
        <charset val="134"/>
      </rPr>
      <t>发票</t>
    </r>
    <r>
      <rPr>
        <b/>
        <sz val="18"/>
        <rFont val="微软雅黑"/>
        <charset val="134"/>
      </rPr>
      <t>）上传即可</t>
    </r>
    <r>
      <rPr>
        <sz val="12"/>
        <rFont val="微软雅黑"/>
        <charset val="134"/>
      </rPr>
      <t xml:space="preserve">
   </t>
    </r>
  </si>
  <si>
    <t>收件人公司*</t>
  </si>
  <si>
    <t>除亚马逊外的商业地址请一定要按标准做，否则派送失误不负责</t>
  </si>
  <si>
    <t>客户订单号*</t>
  </si>
  <si>
    <t>填写单号</t>
  </si>
  <si>
    <t>服务*</t>
  </si>
  <si>
    <t>填写渠道代码</t>
  </si>
  <si>
    <t>收件人姓名*</t>
  </si>
  <si>
    <t>收件人地址一*</t>
  </si>
  <si>
    <t>填写完整地址</t>
  </si>
  <si>
    <t>收件人城市*</t>
  </si>
  <si>
    <t>收件人电话*</t>
  </si>
  <si>
    <t>非亚马逊地址必填，亚马逊地址可不填</t>
  </si>
  <si>
    <t>收件人省份/州*</t>
  </si>
  <si>
    <t>美国州必填（二字代码）</t>
  </si>
  <si>
    <t>收件人邮编*</t>
  </si>
  <si>
    <t>收件人国家代码*</t>
  </si>
  <si>
    <t>国家代码必填（二字代码）</t>
  </si>
  <si>
    <t>是否报关退税*</t>
  </si>
  <si>
    <t>不报关请填  ：否</t>
  </si>
  <si>
    <t>Amazon Reference ID</t>
  </si>
  <si>
    <t>海卡必填</t>
  </si>
  <si>
    <t>VAT号</t>
  </si>
  <si>
    <t>不包税渠道必填</t>
  </si>
  <si>
    <t>EORI</t>
  </si>
  <si>
    <t>VAT注册公司名</t>
  </si>
  <si>
    <t>VAT注册地址</t>
  </si>
  <si>
    <t>备注</t>
  </si>
  <si>
    <t>泳衣 美发套装</t>
  </si>
  <si>
    <t>可备注：中文名称/是否带磁/ 是否带电</t>
  </si>
  <si>
    <t>请注意：欧洲 不包税渠道税金申报币种：英镑</t>
  </si>
  <si>
    <t xml:space="preserve">Shipping term: </t>
  </si>
  <si>
    <t>货箱编号*
（FBA箱号）</t>
  </si>
  <si>
    <r>
      <rPr>
        <sz val="11"/>
        <color rgb="FFFF0000"/>
        <rFont val="宋体"/>
        <charset val="134"/>
      </rPr>
      <t>产品中文品名</t>
    </r>
    <r>
      <rPr>
        <sz val="11"/>
        <color rgb="FFFF0000"/>
        <rFont val="微软雅黑"/>
        <charset val="134"/>
      </rPr>
      <t>*</t>
    </r>
  </si>
  <si>
    <r>
      <rPr>
        <sz val="11"/>
        <color rgb="FFFF0000"/>
        <rFont val="宋体"/>
        <charset val="134"/>
      </rPr>
      <t>产品英文品名</t>
    </r>
    <r>
      <rPr>
        <sz val="11"/>
        <color rgb="FFFF0000"/>
        <rFont val="微软雅黑"/>
        <charset val="134"/>
      </rPr>
      <t>*</t>
    </r>
  </si>
  <si>
    <t>产品英文材质*</t>
  </si>
  <si>
    <t>产品英文用途*</t>
  </si>
  <si>
    <t>产品申报单价*（usd）</t>
  </si>
  <si>
    <t>产品申报数量*</t>
  </si>
  <si>
    <t>总价值*（usd）</t>
  </si>
  <si>
    <t>货箱重量*(kg)）</t>
  </si>
  <si>
    <t>货箱长度*(cm)</t>
  </si>
  <si>
    <t>货箱宽度*(cm)</t>
  </si>
  <si>
    <t>货箱高度*(cm)</t>
  </si>
  <si>
    <t>单个产品净重*(kg)</t>
  </si>
  <si>
    <t>产品总净重*(kg)</t>
  </si>
  <si>
    <t>产品数量
(自动对称转换）</t>
  </si>
  <si>
    <t>箱重（kg)
(自动对称转换）</t>
  </si>
  <si>
    <t>产品海关编码*</t>
  </si>
  <si>
    <t>是否带电*</t>
  </si>
  <si>
    <t>产品图片*</t>
  </si>
  <si>
    <r>
      <rPr>
        <sz val="11"/>
        <color rgb="FFFF0000"/>
        <rFont val="宋体"/>
        <charset val="134"/>
      </rPr>
      <t xml:space="preserve">图片链接（FBA或其他海外仓）*
</t>
    </r>
    <r>
      <rPr>
        <b/>
        <sz val="11"/>
        <rFont val="宋体"/>
        <charset val="134"/>
      </rPr>
      <t>欧洲货，请一定要提供链接</t>
    </r>
  </si>
  <si>
    <t>FBA15C953CC6U000001</t>
  </si>
  <si>
    <t>女士泳衣</t>
  </si>
  <si>
    <t>wmen's swimwear</t>
  </si>
  <si>
    <t>polyester</t>
  </si>
  <si>
    <t>wear</t>
  </si>
  <si>
    <t>否</t>
  </si>
  <si>
    <t>FBA15C953CC6U000002</t>
  </si>
  <si>
    <t>丸子头棕色</t>
  </si>
  <si>
    <t>Hair Bun Accessories</t>
  </si>
  <si>
    <t>ABS</t>
  </si>
  <si>
    <t>Hair Design Styling</t>
  </si>
  <si>
    <t>8203200000</t>
  </si>
  <si>
    <t>鸭嘴夹</t>
  </si>
  <si>
    <t>Hair Clips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</si>
</sst>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USD]\ #,##0.00_);[Red]\([$USD]\ #,##0.00\)"/>
    <numFmt numFmtId="177" formatCode="0.0_ "/>
    <numFmt numFmtId="178" formatCode="0.00_ "/>
    <numFmt numFmtId="179" formatCode="0_);[Red]\(0\)"/>
  </numFmts>
  <fonts count="6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20"/>
      <name val="宋体"/>
      <charset val="134"/>
    </font>
    <font>
      <b/>
      <sz val="20"/>
      <name val="宋体"/>
      <charset val="134"/>
      <scheme val="major"/>
    </font>
    <font>
      <sz val="12"/>
      <name val="微软雅黑"/>
      <charset val="134"/>
    </font>
    <font>
      <sz val="9"/>
      <color rgb="FF333333"/>
      <name val="Helvetica"/>
      <charset val="134"/>
    </font>
    <font>
      <sz val="11"/>
      <color rgb="FFFF0000"/>
      <name val="微软雅黑"/>
      <charset val="134"/>
    </font>
    <font>
      <sz val="16"/>
      <name val="微软雅黑"/>
      <charset val="134"/>
    </font>
    <font>
      <sz val="12"/>
      <color rgb="FFFF0000"/>
      <name val="微软雅黑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 tint="0.349986266670736"/>
      <name val="微软雅黑"/>
      <charset val="134"/>
    </font>
    <font>
      <sz val="18"/>
      <name val="宋体"/>
      <charset val="134"/>
    </font>
    <font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Arial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b/>
      <sz val="18"/>
      <name val="微软雅黑"/>
      <charset val="134"/>
    </font>
    <font>
      <sz val="12"/>
      <name val="宋体"/>
      <charset val="134"/>
    </font>
    <font>
      <b/>
      <u/>
      <sz val="16"/>
      <color theme="4" tint="-0.24997711111789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36"/>
      <color rgb="FFFF0000"/>
      <name val="宋体"/>
      <charset val="134"/>
    </font>
    <font>
      <b/>
      <sz val="26"/>
      <color rgb="FFFF0000"/>
      <name val="宋体"/>
      <charset val="134"/>
    </font>
    <font>
      <sz val="15"/>
      <name val="微软雅黑"/>
      <charset val="134"/>
    </font>
    <font>
      <sz val="15"/>
      <color rgb="FFFF0000"/>
      <name val="微软雅黑"/>
      <charset val="134"/>
    </font>
    <font>
      <sz val="15"/>
      <color theme="1"/>
      <name val="微软雅黑"/>
      <charset val="134"/>
    </font>
    <font>
      <b/>
      <sz val="18"/>
      <color rgb="FFFF0000"/>
      <name val="微软雅黑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33" applyNumberFormat="0" applyAlignment="0" applyProtection="0">
      <alignment vertical="center"/>
    </xf>
    <xf numFmtId="0" fontId="35" fillId="9" borderId="34" applyNumberFormat="0" applyAlignment="0" applyProtection="0">
      <alignment vertical="center"/>
    </xf>
    <xf numFmtId="0" fontId="36" fillId="9" borderId="33" applyNumberFormat="0" applyAlignment="0" applyProtection="0">
      <alignment vertical="center"/>
    </xf>
    <xf numFmtId="0" fontId="37" fillId="10" borderId="35" applyNumberFormat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176" fontId="45" fillId="0" borderId="0">
      <alignment vertical="center"/>
    </xf>
    <xf numFmtId="176" fontId="0" fillId="0" borderId="0">
      <alignment vertical="center"/>
    </xf>
    <xf numFmtId="0" fontId="24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/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vertical="center" wrapText="1"/>
    </xf>
    <xf numFmtId="176" fontId="3" fillId="2" borderId="0" xfId="49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 wrapText="1"/>
    </xf>
    <xf numFmtId="176" fontId="4" fillId="2" borderId="0" xfId="49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2" borderId="4" xfId="0" applyFont="1" applyFill="1" applyBorder="1" applyAlignment="1"/>
    <xf numFmtId="49" fontId="10" fillId="2" borderId="5" xfId="49" applyNumberFormat="1" applyFont="1" applyFill="1" applyBorder="1" applyAlignment="1" applyProtection="1">
      <alignment vertical="center"/>
      <protection locked="0"/>
    </xf>
    <xf numFmtId="49" fontId="10" fillId="2" borderId="6" xfId="49" applyNumberFormat="1" applyFont="1" applyFill="1" applyBorder="1" applyAlignment="1" applyProtection="1">
      <alignment vertical="center"/>
      <protection locked="0"/>
    </xf>
    <xf numFmtId="49" fontId="11" fillId="2" borderId="6" xfId="49" applyNumberFormat="1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>
      <alignment horizontal="right"/>
    </xf>
    <xf numFmtId="0" fontId="9" fillId="2" borderId="8" xfId="0" applyFont="1" applyFill="1" applyBorder="1" applyAlignment="1"/>
    <xf numFmtId="0" fontId="10" fillId="3" borderId="9" xfId="49" applyNumberFormat="1" applyFont="1" applyFill="1" applyBorder="1" applyAlignment="1" applyProtection="1">
      <alignment horizontal="left" vertical="center"/>
      <protection locked="0"/>
    </xf>
    <xf numFmtId="49" fontId="10" fillId="2" borderId="10" xfId="49" applyNumberFormat="1" applyFont="1" applyFill="1" applyBorder="1" applyAlignment="1" applyProtection="1">
      <alignment vertical="center"/>
      <protection locked="0"/>
    </xf>
    <xf numFmtId="49" fontId="11" fillId="2" borderId="10" xfId="49" applyNumberFormat="1" applyFont="1" applyFill="1" applyBorder="1" applyAlignment="1" applyProtection="1">
      <alignment vertical="center"/>
      <protection locked="0"/>
    </xf>
    <xf numFmtId="49" fontId="10" fillId="3" borderId="9" xfId="49" applyNumberFormat="1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9" fontId="10" fillId="2" borderId="9" xfId="49" applyNumberFormat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left"/>
    </xf>
    <xf numFmtId="0" fontId="9" fillId="2" borderId="8" xfId="0" applyFont="1" applyFill="1" applyBorder="1" applyAlignment="1">
      <alignment wrapText="1"/>
    </xf>
    <xf numFmtId="49" fontId="11" fillId="2" borderId="9" xfId="49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/>
    <xf numFmtId="0" fontId="5" fillId="4" borderId="8" xfId="0" applyFont="1" applyFill="1" applyBorder="1" applyAlignment="1"/>
    <xf numFmtId="49" fontId="11" fillId="4" borderId="9" xfId="49" applyNumberFormat="1" applyFont="1" applyFill="1" applyBorder="1" applyAlignment="1" applyProtection="1">
      <alignment vertical="center"/>
      <protection locked="0"/>
    </xf>
    <xf numFmtId="49" fontId="11" fillId="4" borderId="10" xfId="49" applyNumberFormat="1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/>
    <xf numFmtId="49" fontId="8" fillId="5" borderId="16" xfId="0" applyNumberFormat="1" applyFont="1" applyFill="1" applyBorder="1" applyAlignment="1">
      <alignment horizontal="left"/>
    </xf>
    <xf numFmtId="49" fontId="8" fillId="5" borderId="17" xfId="0" applyNumberFormat="1" applyFont="1" applyFill="1" applyBorder="1" applyAlignment="1">
      <alignment horizontal="left" wrapText="1"/>
    </xf>
    <xf numFmtId="0" fontId="8" fillId="5" borderId="1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2" fillId="2" borderId="18" xfId="0" applyFont="1" applyFill="1" applyBorder="1" applyAlignment="1"/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176" fontId="10" fillId="0" borderId="20" xfId="49" applyFont="1" applyBorder="1" applyAlignment="1">
      <alignment horizontal="left" vertical="center"/>
    </xf>
    <xf numFmtId="0" fontId="13" fillId="2" borderId="0" xfId="0" applyFont="1" applyFill="1" applyBorder="1" applyAlignment="1">
      <alignment vertical="top" wrapText="1"/>
    </xf>
    <xf numFmtId="49" fontId="14" fillId="6" borderId="21" xfId="50" applyNumberFormat="1" applyFont="1" applyFill="1" applyBorder="1" applyAlignment="1">
      <alignment horizontal="center" vertical="center" wrapText="1"/>
    </xf>
    <xf numFmtId="49" fontId="14" fillId="6" borderId="22" xfId="50" applyNumberFormat="1" applyFont="1" applyFill="1" applyBorder="1" applyAlignment="1">
      <alignment horizontal="center" vertical="center" wrapText="1"/>
    </xf>
    <xf numFmtId="49" fontId="15" fillId="0" borderId="23" xfId="49" applyNumberFormat="1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177" fontId="17" fillId="0" borderId="23" xfId="0" applyNumberFormat="1" applyFont="1" applyFill="1" applyBorder="1" applyAlignment="1">
      <alignment horizontal="center" vertical="center" wrapText="1"/>
    </xf>
    <xf numFmtId="0" fontId="17" fillId="0" borderId="23" xfId="0" applyNumberFormat="1" applyFont="1" applyFill="1" applyBorder="1" applyAlignment="1">
      <alignment horizontal="center" vertical="center" wrapText="1"/>
    </xf>
    <xf numFmtId="177" fontId="17" fillId="0" borderId="23" xfId="51" applyNumberFormat="1" applyFont="1" applyFill="1" applyBorder="1" applyAlignment="1">
      <alignment horizontal="center" vertical="center"/>
    </xf>
    <xf numFmtId="49" fontId="15" fillId="0" borderId="24" xfId="49" applyNumberFormat="1" applyFont="1" applyFill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18" fillId="0" borderId="24" xfId="0" applyNumberFormat="1" applyFont="1" applyFill="1" applyBorder="1" applyAlignment="1">
      <alignment horizontal="center" vertical="center" wrapText="1"/>
    </xf>
    <xf numFmtId="177" fontId="17" fillId="0" borderId="24" xfId="0" applyNumberFormat="1" applyFont="1" applyFill="1" applyBorder="1" applyAlignment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center" wrapText="1"/>
    </xf>
    <xf numFmtId="49" fontId="19" fillId="0" borderId="23" xfId="49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 wrapText="1"/>
    </xf>
    <xf numFmtId="49" fontId="21" fillId="0" borderId="23" xfId="0" applyNumberFormat="1" applyFont="1" applyFill="1" applyBorder="1" applyAlignment="1">
      <alignment horizontal="center" vertical="center" wrapText="1"/>
    </xf>
    <xf numFmtId="0" fontId="20" fillId="0" borderId="23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horizontal="center" vertical="center" wrapText="1"/>
    </xf>
    <xf numFmtId="177" fontId="20" fillId="0" borderId="23" xfId="0" applyNumberFormat="1" applyFont="1" applyFill="1" applyBorder="1" applyAlignment="1">
      <alignment horizontal="center" vertical="center" wrapText="1"/>
    </xf>
    <xf numFmtId="177" fontId="20" fillId="0" borderId="23" xfId="51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left" vertical="top" wrapText="1"/>
    </xf>
    <xf numFmtId="0" fontId="24" fillId="2" borderId="25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24" fillId="2" borderId="18" xfId="0" applyFont="1" applyFill="1" applyBorder="1" applyAlignment="1">
      <alignment horizontal="left" vertical="top" wrapText="1"/>
    </xf>
    <xf numFmtId="49" fontId="15" fillId="6" borderId="22" xfId="50" applyNumberFormat="1" applyFont="1" applyFill="1" applyBorder="1" applyAlignment="1">
      <alignment horizontal="center" vertical="center" wrapText="1"/>
    </xf>
    <xf numFmtId="178" fontId="17" fillId="0" borderId="23" xfId="0" applyNumberFormat="1" applyFont="1" applyFill="1" applyBorder="1" applyAlignment="1">
      <alignment horizontal="center" vertical="center" wrapText="1"/>
    </xf>
    <xf numFmtId="177" fontId="17" fillId="0" borderId="24" xfId="51" applyNumberFormat="1" applyFont="1" applyFill="1" applyBorder="1" applyAlignment="1">
      <alignment horizontal="center" vertical="center"/>
    </xf>
    <xf numFmtId="178" fontId="17" fillId="0" borderId="24" xfId="0" applyNumberFormat="1" applyFont="1" applyFill="1" applyBorder="1" applyAlignment="1">
      <alignment horizontal="center" vertical="center" wrapText="1"/>
    </xf>
    <xf numFmtId="178" fontId="20" fillId="0" borderId="23" xfId="0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 vertical="center"/>
    </xf>
    <xf numFmtId="0" fontId="24" fillId="2" borderId="26" xfId="0" applyFont="1" applyFill="1" applyBorder="1" applyAlignment="1">
      <alignment horizontal="left" vertical="top" wrapText="1"/>
    </xf>
    <xf numFmtId="0" fontId="24" fillId="2" borderId="12" xfId="0" applyFont="1" applyFill="1" applyBorder="1" applyAlignment="1">
      <alignment horizontal="left" vertical="top" wrapText="1"/>
    </xf>
    <xf numFmtId="0" fontId="24" fillId="2" borderId="27" xfId="0" applyFont="1" applyFill="1" applyBorder="1" applyAlignment="1">
      <alignment horizontal="left" vertical="top" wrapText="1"/>
    </xf>
    <xf numFmtId="0" fontId="13" fillId="2" borderId="28" xfId="0" applyFont="1" applyFill="1" applyBorder="1" applyAlignment="1">
      <alignment vertical="top" wrapText="1"/>
    </xf>
    <xf numFmtId="49" fontId="14" fillId="6" borderId="22" xfId="50" applyNumberFormat="1" applyFont="1" applyFill="1" applyBorder="1" applyAlignment="1">
      <alignment horizontal="center" vertical="center"/>
    </xf>
    <xf numFmtId="49" fontId="14" fillId="6" borderId="29" xfId="50" applyNumberFormat="1" applyFont="1" applyFill="1" applyBorder="1" applyAlignment="1">
      <alignment horizontal="center" vertical="center" wrapText="1"/>
    </xf>
    <xf numFmtId="178" fontId="18" fillId="0" borderId="23" xfId="0" applyNumberFormat="1" applyFont="1" applyFill="1" applyBorder="1" applyAlignment="1">
      <alignment horizontal="center" vertical="center" wrapText="1"/>
    </xf>
    <xf numFmtId="179" fontId="19" fillId="0" borderId="24" xfId="49" applyNumberFormat="1" applyFont="1" applyFill="1" applyBorder="1" applyAlignment="1">
      <alignment horizontal="left" vertical="center"/>
    </xf>
    <xf numFmtId="178" fontId="18" fillId="0" borderId="24" xfId="0" applyNumberFormat="1" applyFont="1" applyFill="1" applyBorder="1" applyAlignment="1">
      <alignment horizontal="center" vertical="center" wrapText="1"/>
    </xf>
    <xf numFmtId="0" fontId="20" fillId="0" borderId="24" xfId="0" applyNumberFormat="1" applyFont="1" applyFill="1" applyBorder="1" applyAlignment="1">
      <alignment horizontal="center" vertical="center" wrapText="1"/>
    </xf>
    <xf numFmtId="178" fontId="22" fillId="0" borderId="2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1 14" xfId="50"/>
    <cellStyle name="常规 2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4;&#29699;&#36920;&#36816;\&#20844;&#21496;&#25253;&#20215;\2019.06.24&#21495;&#39034;&#29699;&#36920;&#36816;&#27431;&#32654;&#38480;&#26102;&#20419;&#38144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通讯录"/>
      <sheetName val="赔偿标准"/>
      <sheetName val="财务结算"/>
      <sheetName val="公司地址"/>
      <sheetName val="顺球逸运发票模板"/>
      <sheetName val="VAT &amp; DUTY的计算方式"/>
      <sheetName val="比利时含税普货空运专线"/>
      <sheetName val="荷兰含税单件清带电空运专线"/>
      <sheetName val="英国清关不含税普货经济专线 "/>
      <sheetName val="英国清关不含税带电经济专线 "/>
      <sheetName val="比利时含税带电空运专线"/>
      <sheetName val="英国清关海运不含税"/>
      <sheetName val="英国清关海卡不含税"/>
      <sheetName val="美国含税普货空运专线"/>
      <sheetName val="美国含税带电空运专线"/>
      <sheetName val="美国含税盐田海派专线"/>
      <sheetName val="美森上海海派专线 "/>
      <sheetName val="最新美国25%加税清单"/>
      <sheetName val="美国25%加税清单"/>
      <sheetName val="美国反倾销目录"/>
      <sheetName val="欧美海运航线时效表"/>
      <sheetName val="美国渠道航线时效表"/>
      <sheetName val="欧洲渠道航线时效表"/>
      <sheetName val="欧洲海外仓列表"/>
      <sheetName val="发票模板下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26"/>
  <sheetViews>
    <sheetView tabSelected="1" zoomScale="55" zoomScaleNormal="55" workbookViewId="0">
      <pane ySplit="1" topLeftCell="A22" activePane="bottomLeft" state="frozen"/>
      <selection/>
      <selection pane="bottomLeft" activeCell="N32" sqref="N32"/>
    </sheetView>
  </sheetViews>
  <sheetFormatPr defaultColWidth="9" defaultRowHeight="14"/>
  <cols>
    <col min="1" max="1" width="21.2272727272727" customWidth="1"/>
    <col min="2" max="2" width="18.9" style="5" customWidth="1"/>
    <col min="3" max="3" width="12.8818181818182" style="5" customWidth="1"/>
    <col min="4" max="4" width="10.8818181818182" customWidth="1"/>
    <col min="5" max="5" width="13.4454545454545" customWidth="1"/>
    <col min="6" max="14" width="10.5545454545455" customWidth="1"/>
    <col min="15" max="17" width="14.8818181818182" customWidth="1"/>
    <col min="18" max="18" width="5.22727272727273" customWidth="1"/>
    <col min="19" max="19" width="10.4454545454545" customWidth="1"/>
    <col min="20" max="20" width="27.4454545454545" customWidth="1"/>
  </cols>
  <sheetData>
    <row r="1" s="1" customFormat="1" ht="91.05" customHeight="1" spans="1:22">
      <c r="A1" s="6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3"/>
      <c r="V1" s="83"/>
    </row>
    <row r="2" s="2" customFormat="1" ht="22.05" customHeight="1" spans="1:20">
      <c r="A2" s="9" t="s">
        <v>1</v>
      </c>
      <c r="B2" s="10"/>
      <c r="C2" s="11" t="s">
        <v>2</v>
      </c>
      <c r="D2" s="12"/>
      <c r="E2" s="12"/>
      <c r="F2" s="13"/>
      <c r="G2" s="14"/>
      <c r="H2" s="15"/>
      <c r="I2" s="73" t="s">
        <v>3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84"/>
    </row>
    <row r="3" s="2" customFormat="1" ht="22.05" customHeight="1" spans="1:20">
      <c r="A3" s="16" t="s">
        <v>4</v>
      </c>
      <c r="B3" s="17"/>
      <c r="C3" s="18"/>
      <c r="D3" s="19"/>
      <c r="E3" s="19"/>
      <c r="F3" s="19"/>
      <c r="G3" s="19"/>
      <c r="H3" s="20" t="s">
        <v>5</v>
      </c>
      <c r="I3" s="75"/>
      <c r="J3" s="76"/>
      <c r="K3" s="76"/>
      <c r="L3" s="76"/>
      <c r="M3" s="76"/>
      <c r="N3" s="76"/>
      <c r="O3" s="76"/>
      <c r="P3" s="76"/>
      <c r="Q3" s="76"/>
      <c r="R3" s="76"/>
      <c r="S3" s="76"/>
      <c r="T3" s="85"/>
    </row>
    <row r="4" s="2" customFormat="1" ht="22.05" customHeight="1" spans="1:20">
      <c r="A4" s="21" t="s">
        <v>6</v>
      </c>
      <c r="B4" s="22"/>
      <c r="C4" s="23"/>
      <c r="D4" s="24"/>
      <c r="E4" s="24"/>
      <c r="F4" s="24"/>
      <c r="G4" s="24"/>
      <c r="H4" s="20" t="s">
        <v>7</v>
      </c>
      <c r="I4" s="75"/>
      <c r="J4" s="76"/>
      <c r="K4" s="76"/>
      <c r="L4" s="76"/>
      <c r="M4" s="76"/>
      <c r="N4" s="76"/>
      <c r="O4" s="76"/>
      <c r="P4" s="76"/>
      <c r="Q4" s="76"/>
      <c r="R4" s="76"/>
      <c r="S4" s="76"/>
      <c r="T4" s="85"/>
    </row>
    <row r="5" s="2" customFormat="1" ht="22.05" customHeight="1" spans="1:20">
      <c r="A5" s="21" t="s">
        <v>8</v>
      </c>
      <c r="B5" s="25"/>
      <c r="C5" s="26" t="s">
        <v>9</v>
      </c>
      <c r="D5" s="24"/>
      <c r="E5" s="24"/>
      <c r="F5" s="24"/>
      <c r="G5" s="24"/>
      <c r="H5" s="27"/>
      <c r="I5" s="75"/>
      <c r="J5" s="76"/>
      <c r="K5" s="76"/>
      <c r="L5" s="76"/>
      <c r="M5" s="76"/>
      <c r="N5" s="76"/>
      <c r="O5" s="76"/>
      <c r="P5" s="76"/>
      <c r="Q5" s="76"/>
      <c r="R5" s="76"/>
      <c r="S5" s="76"/>
      <c r="T5" s="85"/>
    </row>
    <row r="6" s="2" customFormat="1" ht="22.05" customHeight="1" spans="1:20">
      <c r="A6" s="21" t="s">
        <v>10</v>
      </c>
      <c r="B6" s="28"/>
      <c r="C6" s="23"/>
      <c r="D6" s="24"/>
      <c r="E6" s="24"/>
      <c r="F6" s="24"/>
      <c r="G6" s="24"/>
      <c r="H6" s="29"/>
      <c r="I6" s="75"/>
      <c r="J6" s="76"/>
      <c r="K6" s="76"/>
      <c r="L6" s="76"/>
      <c r="M6" s="76"/>
      <c r="N6" s="76"/>
      <c r="O6" s="76"/>
      <c r="P6" s="76"/>
      <c r="Q6" s="76"/>
      <c r="R6" s="76"/>
      <c r="S6" s="76"/>
      <c r="T6" s="85"/>
    </row>
    <row r="7" s="2" customFormat="1" ht="22.05" customHeight="1" spans="1:20">
      <c r="A7" s="21" t="s">
        <v>11</v>
      </c>
      <c r="B7" s="28"/>
      <c r="C7" s="23"/>
      <c r="D7" s="24"/>
      <c r="E7" s="24"/>
      <c r="F7" s="24"/>
      <c r="G7" s="24"/>
      <c r="H7" s="30" t="s">
        <v>12</v>
      </c>
      <c r="I7" s="75"/>
      <c r="J7" s="76"/>
      <c r="K7" s="76"/>
      <c r="L7" s="76"/>
      <c r="M7" s="76"/>
      <c r="N7" s="76"/>
      <c r="O7" s="76"/>
      <c r="P7" s="76"/>
      <c r="Q7" s="76"/>
      <c r="R7" s="76"/>
      <c r="S7" s="76"/>
      <c r="T7" s="85"/>
    </row>
    <row r="8" s="2" customFormat="1" ht="22.05" customHeight="1" spans="1:20">
      <c r="A8" s="21" t="s">
        <v>13</v>
      </c>
      <c r="B8" s="28"/>
      <c r="C8" s="23"/>
      <c r="D8" s="24"/>
      <c r="E8" s="24"/>
      <c r="F8" s="24"/>
      <c r="G8" s="24"/>
      <c r="H8" s="29"/>
      <c r="I8" s="75"/>
      <c r="J8" s="76"/>
      <c r="K8" s="76"/>
      <c r="L8" s="76"/>
      <c r="M8" s="76"/>
      <c r="N8" s="76"/>
      <c r="O8" s="76"/>
      <c r="P8" s="76"/>
      <c r="Q8" s="76"/>
      <c r="R8" s="76"/>
      <c r="S8" s="76"/>
      <c r="T8" s="85"/>
    </row>
    <row r="9" s="2" customFormat="1" ht="22.05" customHeight="1" spans="1:20">
      <c r="A9" s="21" t="s">
        <v>14</v>
      </c>
      <c r="B9" s="28"/>
      <c r="C9" s="26" t="s">
        <v>15</v>
      </c>
      <c r="D9" s="24"/>
      <c r="E9" s="24"/>
      <c r="F9" s="24"/>
      <c r="G9" s="24"/>
      <c r="H9" s="29"/>
      <c r="I9" s="75"/>
      <c r="J9" s="76"/>
      <c r="K9" s="76"/>
      <c r="L9" s="76"/>
      <c r="M9" s="76"/>
      <c r="N9" s="76"/>
      <c r="O9" s="76"/>
      <c r="P9" s="76"/>
      <c r="Q9" s="76"/>
      <c r="R9" s="76"/>
      <c r="S9" s="76"/>
      <c r="T9" s="85"/>
    </row>
    <row r="10" s="2" customFormat="1" ht="22.05" customHeight="1" spans="1:20">
      <c r="A10" s="21" t="s">
        <v>16</v>
      </c>
      <c r="B10" s="28"/>
      <c r="C10" s="31" t="s">
        <v>17</v>
      </c>
      <c r="D10" s="24"/>
      <c r="E10" s="24"/>
      <c r="F10" s="24"/>
      <c r="G10" s="24"/>
      <c r="H10" s="29"/>
      <c r="I10" s="75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85"/>
    </row>
    <row r="11" s="2" customFormat="1" ht="22.05" customHeight="1" spans="1:20">
      <c r="A11" s="21" t="s">
        <v>18</v>
      </c>
      <c r="B11" s="28"/>
      <c r="C11" s="23"/>
      <c r="D11" s="24"/>
      <c r="E11" s="24"/>
      <c r="F11" s="24"/>
      <c r="G11" s="24"/>
      <c r="H11" s="27"/>
      <c r="I11" s="75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85"/>
    </row>
    <row r="12" s="2" customFormat="1" ht="16.5" spans="1:20">
      <c r="A12" s="32" t="s">
        <v>19</v>
      </c>
      <c r="B12" s="28"/>
      <c r="C12" s="26" t="s">
        <v>20</v>
      </c>
      <c r="D12" s="24"/>
      <c r="E12" s="24"/>
      <c r="F12" s="24"/>
      <c r="G12" s="24"/>
      <c r="H12" s="27"/>
      <c r="I12" s="7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85"/>
    </row>
    <row r="13" s="2" customFormat="1" ht="22.05" customHeight="1" spans="1:20">
      <c r="A13" s="21" t="s">
        <v>21</v>
      </c>
      <c r="B13" s="33"/>
      <c r="C13" s="26" t="s">
        <v>22</v>
      </c>
      <c r="D13" s="24"/>
      <c r="E13" s="24"/>
      <c r="F13" s="24"/>
      <c r="G13" s="24"/>
      <c r="H13" s="34"/>
      <c r="I13" s="75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85"/>
    </row>
    <row r="14" s="2" customFormat="1" ht="22.05" customHeight="1" spans="1:20">
      <c r="A14" s="21" t="s">
        <v>23</v>
      </c>
      <c r="B14" s="33"/>
      <c r="C14" s="26" t="s">
        <v>24</v>
      </c>
      <c r="D14" s="24"/>
      <c r="E14" s="24"/>
      <c r="F14" s="24"/>
      <c r="G14" s="24"/>
      <c r="H14" s="34"/>
      <c r="I14" s="7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85"/>
    </row>
    <row r="15" s="2" customFormat="1" ht="22.05" customHeight="1" spans="1:20">
      <c r="A15" s="35" t="s">
        <v>25</v>
      </c>
      <c r="B15" s="36"/>
      <c r="C15" s="37"/>
      <c r="D15" s="37"/>
      <c r="E15" s="37"/>
      <c r="F15" s="37"/>
      <c r="G15" s="37"/>
      <c r="H15" s="38" t="s">
        <v>26</v>
      </c>
      <c r="I15" s="75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85"/>
    </row>
    <row r="16" s="2" customFormat="1" ht="22.05" customHeight="1" spans="1:20">
      <c r="A16" s="35" t="s">
        <v>27</v>
      </c>
      <c r="B16" s="36"/>
      <c r="C16" s="37"/>
      <c r="D16" s="37"/>
      <c r="E16" s="37"/>
      <c r="F16" s="37"/>
      <c r="G16" s="37"/>
      <c r="H16" s="39"/>
      <c r="I16" s="75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85"/>
    </row>
    <row r="17" s="2" customFormat="1" ht="22.05" customHeight="1" spans="1:20">
      <c r="A17" s="35" t="s">
        <v>28</v>
      </c>
      <c r="B17" s="36"/>
      <c r="C17" s="37"/>
      <c r="D17" s="37"/>
      <c r="E17" s="37"/>
      <c r="F17" s="37"/>
      <c r="G17" s="37"/>
      <c r="H17" s="39"/>
      <c r="I17" s="75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85"/>
    </row>
    <row r="18" s="2" customFormat="1" ht="22.05" customHeight="1" spans="1:20">
      <c r="A18" s="35" t="s">
        <v>29</v>
      </c>
      <c r="B18" s="36"/>
      <c r="C18" s="37"/>
      <c r="D18" s="37"/>
      <c r="E18" s="37"/>
      <c r="F18" s="37"/>
      <c r="G18" s="37"/>
      <c r="H18" s="40"/>
      <c r="I18" s="75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85"/>
    </row>
    <row r="19" s="2" customFormat="1" ht="22.05" customHeight="1" spans="1:20">
      <c r="A19" s="41" t="s">
        <v>30</v>
      </c>
      <c r="B19" s="33" t="s">
        <v>31</v>
      </c>
      <c r="C19" s="24"/>
      <c r="D19" s="24"/>
      <c r="E19" s="24"/>
      <c r="F19" s="24"/>
      <c r="G19" s="24"/>
      <c r="H19" s="30" t="s">
        <v>32</v>
      </c>
      <c r="I19" s="75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85"/>
    </row>
    <row r="20" s="2" customFormat="1" ht="23" customHeight="1" spans="1:20">
      <c r="A20" s="42" t="s">
        <v>33</v>
      </c>
      <c r="B20" s="43"/>
      <c r="C20" s="43"/>
      <c r="D20" s="44"/>
      <c r="E20" s="45"/>
      <c r="F20" s="46"/>
      <c r="G20" s="47"/>
      <c r="H20" s="48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86"/>
    </row>
    <row r="21" s="3" customFormat="1" ht="21" customHeight="1" spans="1:20">
      <c r="A21" s="49" t="s">
        <v>34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87"/>
    </row>
    <row r="22" s="4" customFormat="1" ht="49.05" customHeight="1" spans="1:20">
      <c r="A22" s="51" t="s">
        <v>35</v>
      </c>
      <c r="B22" s="52" t="s">
        <v>36</v>
      </c>
      <c r="C22" s="52" t="s">
        <v>37</v>
      </c>
      <c r="D22" s="52" t="s">
        <v>38</v>
      </c>
      <c r="E22" s="52" t="s">
        <v>39</v>
      </c>
      <c r="F22" s="52" t="s">
        <v>40</v>
      </c>
      <c r="G22" s="52" t="s">
        <v>41</v>
      </c>
      <c r="H22" s="52" t="s">
        <v>42</v>
      </c>
      <c r="I22" s="52" t="s">
        <v>43</v>
      </c>
      <c r="J22" s="52" t="s">
        <v>44</v>
      </c>
      <c r="K22" s="52" t="s">
        <v>45</v>
      </c>
      <c r="L22" s="52" t="s">
        <v>46</v>
      </c>
      <c r="M22" s="52" t="s">
        <v>47</v>
      </c>
      <c r="N22" s="52" t="s">
        <v>48</v>
      </c>
      <c r="O22" s="78" t="s">
        <v>49</v>
      </c>
      <c r="P22" s="78" t="s">
        <v>50</v>
      </c>
      <c r="Q22" s="52" t="s">
        <v>51</v>
      </c>
      <c r="R22" s="52" t="s">
        <v>52</v>
      </c>
      <c r="S22" s="88" t="s">
        <v>53</v>
      </c>
      <c r="T22" s="89" t="s">
        <v>54</v>
      </c>
    </row>
    <row r="23" ht="52.05" customHeight="1" spans="1:20">
      <c r="A23" s="53" t="s">
        <v>55</v>
      </c>
      <c r="B23" s="54" t="s">
        <v>56</v>
      </c>
      <c r="C23" s="55" t="s">
        <v>57</v>
      </c>
      <c r="D23" s="56" t="s">
        <v>58</v>
      </c>
      <c r="E23" s="56" t="s">
        <v>59</v>
      </c>
      <c r="F23" s="57">
        <v>5</v>
      </c>
      <c r="G23" s="58">
        <v>100</v>
      </c>
      <c r="H23" s="59">
        <f t="shared" ref="H23:H25" si="0">F23*G23</f>
        <v>500</v>
      </c>
      <c r="I23" s="59">
        <v>23</v>
      </c>
      <c r="J23" s="59">
        <v>51</v>
      </c>
      <c r="K23" s="59">
        <v>64</v>
      </c>
      <c r="L23" s="59">
        <v>47</v>
      </c>
      <c r="M23" s="79">
        <v>0.2</v>
      </c>
      <c r="N23" s="79">
        <f t="shared" ref="N23:N25" si="1">M23*G23</f>
        <v>20</v>
      </c>
      <c r="O23" s="58">
        <f t="shared" ref="O23:O25" si="2">G23</f>
        <v>100</v>
      </c>
      <c r="P23" s="79">
        <f t="shared" ref="P23:P25" si="3">I23</f>
        <v>23</v>
      </c>
      <c r="Q23" s="58">
        <v>6112410000</v>
      </c>
      <c r="R23" s="90" t="s">
        <v>60</v>
      </c>
      <c r="S23" s="69" t="str">
        <f>_xlfn.DISPIMG("ID_C3B83D5EC8FD4285AF19724EBDF84E32",1)</f>
        <v>=DISPIMG("ID_C3B83D5EC8FD4285AF19724EBDF84E32",1)</v>
      </c>
      <c r="T23" s="91"/>
    </row>
    <row r="24" ht="52.05" customHeight="1" spans="1:20">
      <c r="A24" s="60" t="s">
        <v>61</v>
      </c>
      <c r="B24" s="61" t="s">
        <v>62</v>
      </c>
      <c r="C24" s="62" t="s">
        <v>63</v>
      </c>
      <c r="D24" s="63" t="s">
        <v>64</v>
      </c>
      <c r="E24" s="63" t="s">
        <v>65</v>
      </c>
      <c r="F24" s="64">
        <v>5</v>
      </c>
      <c r="G24" s="65">
        <v>100</v>
      </c>
      <c r="H24" s="59">
        <f t="shared" si="0"/>
        <v>500</v>
      </c>
      <c r="I24" s="80">
        <v>24</v>
      </c>
      <c r="J24" s="80">
        <v>47</v>
      </c>
      <c r="K24" s="80">
        <v>50</v>
      </c>
      <c r="L24" s="80">
        <v>42</v>
      </c>
      <c r="M24" s="81">
        <v>0.12</v>
      </c>
      <c r="N24" s="79">
        <f t="shared" si="1"/>
        <v>12</v>
      </c>
      <c r="O24" s="58">
        <f t="shared" si="2"/>
        <v>100</v>
      </c>
      <c r="P24" s="79">
        <f t="shared" si="3"/>
        <v>24</v>
      </c>
      <c r="Q24" s="65" t="s">
        <v>66</v>
      </c>
      <c r="R24" s="92" t="s">
        <v>60</v>
      </c>
      <c r="S24" s="93" t="str">
        <f>_xlfn.DISPIMG("ID_9AF6B66199314B7AA40C76309C95D564",1)</f>
        <v>=DISPIMG("ID_9AF6B66199314B7AA40C76309C95D564",1)</v>
      </c>
      <c r="T24" s="91"/>
    </row>
    <row r="25" ht="52.05" customHeight="1" spans="1:20">
      <c r="A25" s="60" t="s">
        <v>61</v>
      </c>
      <c r="B25" s="61" t="s">
        <v>67</v>
      </c>
      <c r="C25" s="62" t="s">
        <v>68</v>
      </c>
      <c r="D25" s="63" t="s">
        <v>64</v>
      </c>
      <c r="E25" s="63" t="s">
        <v>65</v>
      </c>
      <c r="F25" s="64">
        <v>1</v>
      </c>
      <c r="G25" s="65">
        <v>50</v>
      </c>
      <c r="H25" s="59">
        <f t="shared" si="0"/>
        <v>50</v>
      </c>
      <c r="I25" s="80">
        <v>24</v>
      </c>
      <c r="J25" s="80">
        <v>47</v>
      </c>
      <c r="K25" s="80">
        <v>50</v>
      </c>
      <c r="L25" s="80">
        <v>42</v>
      </c>
      <c r="M25" s="81">
        <v>0.1</v>
      </c>
      <c r="N25" s="79">
        <f t="shared" si="1"/>
        <v>5</v>
      </c>
      <c r="O25" s="58">
        <f t="shared" si="2"/>
        <v>50</v>
      </c>
      <c r="P25" s="79">
        <f t="shared" si="3"/>
        <v>24</v>
      </c>
      <c r="Q25" s="65">
        <v>9615110000</v>
      </c>
      <c r="R25" s="92" t="s">
        <v>60</v>
      </c>
      <c r="S25" s="93" t="str">
        <f>_xlfn.DISPIMG("ID_8BF20050166C4E66A8ED3C3384C9B1FD",1)</f>
        <v>=DISPIMG("ID_8BF20050166C4E66A8ED3C3384C9B1FD",1)</v>
      </c>
      <c r="T25" s="91"/>
    </row>
    <row r="26" ht="52.05" customHeight="1" spans="1:20">
      <c r="A26" s="66"/>
      <c r="B26" s="67"/>
      <c r="C26" s="67"/>
      <c r="D26" s="68"/>
      <c r="E26" s="69"/>
      <c r="F26" s="70"/>
      <c r="G26" s="71"/>
      <c r="H26" s="72"/>
      <c r="I26" s="72"/>
      <c r="J26" s="72"/>
      <c r="K26" s="72"/>
      <c r="L26" s="72"/>
      <c r="M26" s="82"/>
      <c r="N26" s="82"/>
      <c r="O26" s="69"/>
      <c r="P26" s="82"/>
      <c r="Q26" s="82"/>
      <c r="R26" s="94"/>
      <c r="S26" s="82"/>
      <c r="T26" s="91"/>
    </row>
  </sheetData>
  <mergeCells count="4">
    <mergeCell ref="A1:T1"/>
    <mergeCell ref="U1:V1"/>
    <mergeCell ref="H15:H18"/>
    <mergeCell ref="I2:T20"/>
  </mergeCells>
  <hyperlinks>
    <hyperlink ref="U1" location="目录!A1"/>
  </hyperlink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AQi-Q</cp:lastModifiedBy>
  <dcterms:created xsi:type="dcterms:W3CDTF">2019-07-01T12:39:00Z</dcterms:created>
  <dcterms:modified xsi:type="dcterms:W3CDTF">2024-05-07T02:02:49Z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B13DF6B6C7F7498197ED45E30EE10BBD</vt:lpwstr>
  </property>
</Properties>
</file>